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p.loc\file\Mandats\100-199\183\AAssociation\Reglement et documents adhoc\"/>
    </mc:Choice>
  </mc:AlternateContent>
  <xr:revisionPtr revIDLastSave="0" documentId="13_ncr:1_{56B8E51E-B32F-4DDA-B651-EDC08E6CD7AE}" xr6:coauthVersionLast="47" xr6:coauthVersionMax="47" xr10:uidLastSave="{00000000-0000-0000-0000-000000000000}"/>
  <bookViews>
    <workbookView xWindow="-110" yWindow="-110" windowWidth="34620" windowHeight="13900" xr2:uid="{C0BF3911-BB59-41E8-8074-4E3CE67CE404}"/>
  </bookViews>
  <sheets>
    <sheet name="EFPROCIM" sheetId="1" r:id="rId1"/>
  </sheets>
  <definedNames>
    <definedName name="_xlnm.Print_Area" localSheetId="0">EFPROCIM!$A$1:$F$57</definedName>
  </definedNames>
  <calcPr calcId="191029" iterate="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6" i="1" l="1"/>
  <c r="B13" i="1"/>
  <c r="B38" i="1"/>
  <c r="B45" i="1" s="1"/>
  <c r="B22" i="1"/>
  <c r="B21" i="1"/>
  <c r="B20" i="1"/>
  <c r="B19" i="1"/>
  <c r="B17" i="1"/>
  <c r="B16" i="1"/>
  <c r="C38" i="1"/>
  <c r="D38" i="1"/>
  <c r="F38" i="1"/>
  <c r="C28" i="1"/>
  <c r="D28" i="1"/>
  <c r="F28" i="1"/>
  <c r="C13" i="1"/>
  <c r="D13" i="1"/>
  <c r="F13" i="1"/>
  <c r="C40" i="1" l="1"/>
  <c r="C42" i="1" s="1"/>
  <c r="C44" i="1" s="1"/>
  <c r="C46" i="1" s="1"/>
  <c r="B28" i="1"/>
  <c r="B40" i="1" s="1"/>
  <c r="B42" i="1" s="1"/>
  <c r="B46" i="1" s="1"/>
  <c r="F40" i="1"/>
  <c r="F42" i="1" s="1"/>
  <c r="F44" i="1" s="1"/>
  <c r="F46" i="1" s="1"/>
  <c r="D40" i="1"/>
  <c r="D42" i="1" s="1"/>
  <c r="D44" i="1" s="1"/>
  <c r="D46" i="1" s="1"/>
</calcChain>
</file>

<file path=xl/sharedStrings.xml><?xml version="1.0" encoding="utf-8"?>
<sst xmlns="http://schemas.openxmlformats.org/spreadsheetml/2006/main" count="47" uniqueCount="44">
  <si>
    <t>Année 1</t>
  </si>
  <si>
    <t>Année 2</t>
  </si>
  <si>
    <t>Année 3</t>
  </si>
  <si>
    <t>Année 4</t>
  </si>
  <si>
    <t>Dépenses en lien avec la formation</t>
  </si>
  <si>
    <t>Loyer</t>
  </si>
  <si>
    <t>Assurances</t>
  </si>
  <si>
    <t>Nourriture</t>
  </si>
  <si>
    <t>Téléphone</t>
  </si>
  <si>
    <t>Loisirs</t>
  </si>
  <si>
    <t>Total des dépenses en lien avec la formation</t>
  </si>
  <si>
    <t xml:space="preserve">RESULTAT DU BUDGET GLOBAL </t>
  </si>
  <si>
    <t>Transports</t>
  </si>
  <si>
    <t xml:space="preserve">Autres : </t>
  </si>
  <si>
    <t>Entrées annuelles ou ponctuelles</t>
  </si>
  <si>
    <t>Allocations / Subsides</t>
  </si>
  <si>
    <t>Habits /entretien</t>
  </si>
  <si>
    <t>BUDGET DE DEMANDE DE SOUTIEN EFPROCIM</t>
  </si>
  <si>
    <t>Autres bourses qu'EFPROCIM</t>
  </si>
  <si>
    <t>Total des revenus annuels</t>
  </si>
  <si>
    <t xml:space="preserve">Charges annuelles </t>
  </si>
  <si>
    <t>Autre</t>
  </si>
  <si>
    <t>Total des charges annuelles</t>
  </si>
  <si>
    <t>Frais de cours</t>
  </si>
  <si>
    <t>Supports de cours</t>
  </si>
  <si>
    <t>Frais de déplacements</t>
  </si>
  <si>
    <t>Finance d'examen</t>
  </si>
  <si>
    <t>Logement</t>
  </si>
  <si>
    <t>Don/Epargne</t>
  </si>
  <si>
    <t xml:space="preserve">Salaire annuel net du demandeur </t>
  </si>
  <si>
    <t>Impôts</t>
  </si>
  <si>
    <t>Epargne</t>
  </si>
  <si>
    <t>TOTAL DES DEPENSES COURANT + FORMATION</t>
  </si>
  <si>
    <t>MONTANT DE LA DEMANDE DE SOUTIEN</t>
  </si>
  <si>
    <t>RESULTAT DU BUDGET GLOBAL AVEC SOUTIEN</t>
  </si>
  <si>
    <t>% du montant total de la formation</t>
  </si>
  <si>
    <t>Nom de demandeur:</t>
  </si>
  <si>
    <t xml:space="preserve">Autres informations </t>
  </si>
  <si>
    <t>Salaire annuel des autres personnes du ménage (conjoints, parents)</t>
  </si>
  <si>
    <t>Total de la fortune du demandeur ou familiale si le demandeur est aux études</t>
  </si>
  <si>
    <t>A titre indicatif</t>
  </si>
  <si>
    <t>Dans le cas où le montant total que vous demandez vous serait attribué</t>
  </si>
  <si>
    <t xml:space="preserve">et qu'il vous serait demandé de le rembourser sur 4 ans, le montant </t>
  </si>
  <si>
    <t>à payer par mois sera du montant ci-après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</si>
</sst>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[Red]\-#,##0\ 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1" fillId="0" borderId="5" xfId="0" applyFont="1" applyBorder="1"/>
    <xf numFmtId="0" fontId="0" fillId="0" borderId="6" xfId="0" applyBorder="1"/>
    <xf numFmtId="164" fontId="0" fillId="0" borderId="6" xfId="1" applyNumberFormat="1" applyFont="1" applyBorder="1"/>
    <xf numFmtId="164" fontId="0" fillId="0" borderId="7" xfId="1" applyNumberFormat="1" applyFont="1" applyBorder="1"/>
    <xf numFmtId="164" fontId="0" fillId="0" borderId="5" xfId="1" applyNumberFormat="1" applyFont="1" applyBorder="1"/>
    <xf numFmtId="164" fontId="0" fillId="0" borderId="1" xfId="1" applyNumberFormat="1" applyFont="1" applyBorder="1"/>
    <xf numFmtId="0" fontId="3" fillId="0" borderId="0" xfId="0" applyFont="1" applyAlignment="1">
      <alignment vertical="center"/>
    </xf>
    <xf numFmtId="0" fontId="1" fillId="2" borderId="4" xfId="0" applyFont="1" applyFill="1" applyBorder="1"/>
    <xf numFmtId="0" fontId="0" fillId="2" borderId="1" xfId="0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  <xf numFmtId="0" fontId="1" fillId="3" borderId="4" xfId="0" applyFont="1" applyFill="1" applyBorder="1"/>
    <xf numFmtId="164" fontId="1" fillId="3" borderId="1" xfId="1" applyNumberFormat="1" applyFont="1" applyFill="1" applyBorder="1"/>
    <xf numFmtId="0" fontId="0" fillId="3" borderId="0" xfId="0" applyFill="1"/>
    <xf numFmtId="165" fontId="1" fillId="2" borderId="1" xfId="1" applyNumberFormat="1" applyFont="1" applyFill="1" applyBorder="1"/>
    <xf numFmtId="0" fontId="1" fillId="2" borderId="8" xfId="0" applyFont="1" applyFill="1" applyBorder="1"/>
    <xf numFmtId="165" fontId="1" fillId="2" borderId="9" xfId="1" applyNumberFormat="1" applyFont="1" applyFill="1" applyBorder="1"/>
    <xf numFmtId="164" fontId="1" fillId="2" borderId="9" xfId="1" applyNumberFormat="1" applyFont="1" applyFill="1" applyBorder="1"/>
    <xf numFmtId="164" fontId="1" fillId="2" borderId="10" xfId="1" applyNumberFormat="1" applyFont="1" applyFill="1" applyBorder="1"/>
    <xf numFmtId="0" fontId="0" fillId="0" borderId="11" xfId="0" applyBorder="1"/>
    <xf numFmtId="10" fontId="0" fillId="0" borderId="0" xfId="0" applyNumberFormat="1"/>
    <xf numFmtId="0" fontId="0" fillId="0" borderId="12" xfId="0" applyBorder="1"/>
    <xf numFmtId="0" fontId="1" fillId="2" borderId="13" xfId="0" applyFont="1" applyFill="1" applyBorder="1"/>
    <xf numFmtId="165" fontId="1" fillId="2" borderId="14" xfId="1" applyNumberFormat="1" applyFont="1" applyFill="1" applyBorder="1"/>
    <xf numFmtId="164" fontId="1" fillId="2" borderId="14" xfId="1" applyNumberFormat="1" applyFont="1" applyFill="1" applyBorder="1"/>
    <xf numFmtId="164" fontId="1" fillId="2" borderId="15" xfId="1" applyNumberFormat="1" applyFont="1" applyFill="1" applyBorder="1"/>
    <xf numFmtId="0" fontId="1" fillId="2" borderId="0" xfId="0" applyFont="1" applyFill="1"/>
    <xf numFmtId="164" fontId="1" fillId="2" borderId="16" xfId="1" applyNumberFormat="1" applyFont="1" applyFill="1" applyBorder="1"/>
    <xf numFmtId="164" fontId="1" fillId="2" borderId="17" xfId="1" applyNumberFormat="1" applyFont="1" applyFill="1" applyBorder="1"/>
    <xf numFmtId="0" fontId="1" fillId="4" borderId="18" xfId="0" applyFont="1" applyFill="1" applyBorder="1"/>
    <xf numFmtId="0" fontId="0" fillId="4" borderId="0" xfId="0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40C1C-DEAA-4A3D-94A2-AACA5A6A6E0D}">
  <sheetPr>
    <pageSetUpPr fitToPage="1"/>
  </sheetPr>
  <dimension ref="A1:L56"/>
  <sheetViews>
    <sheetView tabSelected="1" workbookViewId="0">
      <selection activeCell="J12" sqref="J12"/>
    </sheetView>
  </sheetViews>
  <sheetFormatPr baseColWidth="10" defaultRowHeight="14.5" x14ac:dyDescent="0.35"/>
  <cols>
    <col min="1" max="1" width="62.7265625" bestFit="1" customWidth="1"/>
    <col min="2" max="2" width="18.26953125" customWidth="1"/>
    <col min="3" max="3" width="15.1796875" customWidth="1"/>
    <col min="4" max="6" width="16.81640625" customWidth="1"/>
    <col min="10" max="10" width="25.54296875" customWidth="1"/>
    <col min="11" max="11" width="22.453125" customWidth="1"/>
  </cols>
  <sheetData>
    <row r="1" spans="1:12" x14ac:dyDescent="0.35">
      <c r="A1" s="1" t="s">
        <v>17</v>
      </c>
    </row>
    <row r="2" spans="1:12" x14ac:dyDescent="0.35">
      <c r="A2" t="s">
        <v>36</v>
      </c>
    </row>
    <row r="4" spans="1:12" x14ac:dyDescent="0.35">
      <c r="B4" s="4" t="s">
        <v>0</v>
      </c>
      <c r="C4" s="4" t="s">
        <v>1</v>
      </c>
      <c r="D4" s="4" t="s">
        <v>2</v>
      </c>
      <c r="E4" s="4" t="s">
        <v>2</v>
      </c>
      <c r="F4" s="4" t="s">
        <v>3</v>
      </c>
    </row>
    <row r="5" spans="1:12" x14ac:dyDescent="0.35">
      <c r="A5" s="11" t="s">
        <v>14</v>
      </c>
      <c r="B5" s="12"/>
      <c r="C5" s="12"/>
      <c r="D5" s="12"/>
      <c r="E5" s="12"/>
      <c r="F5" s="12"/>
    </row>
    <row r="6" spans="1:12" x14ac:dyDescent="0.35">
      <c r="A6" s="2" t="s">
        <v>29</v>
      </c>
      <c r="B6" s="6">
        <v>75000</v>
      </c>
      <c r="C6" s="6"/>
      <c r="D6" s="6"/>
      <c r="E6" s="6"/>
      <c r="F6" s="6"/>
    </row>
    <row r="7" spans="1:12" x14ac:dyDescent="0.35">
      <c r="A7" s="2" t="s">
        <v>28</v>
      </c>
      <c r="B7" s="6">
        <v>5000</v>
      </c>
      <c r="C7" s="6"/>
      <c r="D7" s="6"/>
      <c r="E7" s="6"/>
      <c r="F7" s="6"/>
    </row>
    <row r="8" spans="1:12" x14ac:dyDescent="0.35">
      <c r="A8" s="2" t="s">
        <v>15</v>
      </c>
      <c r="B8" s="6">
        <v>0</v>
      </c>
      <c r="C8" s="6"/>
      <c r="D8" s="6"/>
      <c r="E8" s="6"/>
      <c r="F8" s="6"/>
    </row>
    <row r="9" spans="1:12" x14ac:dyDescent="0.35">
      <c r="A9" s="2" t="s">
        <v>18</v>
      </c>
      <c r="B9" s="6">
        <v>0</v>
      </c>
      <c r="C9" s="6"/>
      <c r="D9" s="6"/>
      <c r="E9" s="6"/>
      <c r="F9" s="6"/>
    </row>
    <row r="10" spans="1:12" x14ac:dyDescent="0.35">
      <c r="A10" s="2" t="s">
        <v>13</v>
      </c>
      <c r="B10" s="6">
        <v>0</v>
      </c>
      <c r="C10" s="6"/>
      <c r="D10" s="6"/>
      <c r="E10" s="6"/>
      <c r="F10" s="6"/>
    </row>
    <row r="11" spans="1:12" x14ac:dyDescent="0.35">
      <c r="A11" s="2"/>
      <c r="B11" s="6"/>
      <c r="C11" s="6"/>
      <c r="D11" s="6"/>
      <c r="E11" s="6"/>
      <c r="F11" s="6"/>
    </row>
    <row r="12" spans="1:12" x14ac:dyDescent="0.35">
      <c r="A12" s="2"/>
      <c r="B12" s="6"/>
      <c r="C12" s="6"/>
      <c r="D12" s="6"/>
      <c r="E12" s="6"/>
      <c r="F12" s="6"/>
    </row>
    <row r="13" spans="1:12" s="1" customFormat="1" x14ac:dyDescent="0.35">
      <c r="A13" s="11" t="s">
        <v>19</v>
      </c>
      <c r="B13" s="13">
        <f>SUM(B6:B12)</f>
        <v>80000</v>
      </c>
      <c r="C13" s="13">
        <f>SUM(C6:C12)</f>
        <v>0</v>
      </c>
      <c r="D13" s="13">
        <f>SUM(D6:D12)</f>
        <v>0</v>
      </c>
      <c r="E13" s="13"/>
      <c r="F13" s="13">
        <f>SUM(F6:F12)</f>
        <v>0</v>
      </c>
    </row>
    <row r="14" spans="1:12" x14ac:dyDescent="0.35">
      <c r="A14" s="2"/>
      <c r="B14" s="5"/>
      <c r="C14" s="5"/>
      <c r="D14" s="5"/>
      <c r="E14" s="5"/>
      <c r="F14" s="5"/>
      <c r="J14" s="10"/>
      <c r="K14" s="10"/>
    </row>
    <row r="15" spans="1:12" x14ac:dyDescent="0.35">
      <c r="A15" s="11" t="s">
        <v>20</v>
      </c>
      <c r="B15" s="12"/>
      <c r="C15" s="12"/>
      <c r="D15" s="12"/>
      <c r="E15" s="12"/>
      <c r="F15" s="12"/>
      <c r="J15" s="10"/>
      <c r="K15" s="10"/>
      <c r="L15" s="10"/>
    </row>
    <row r="16" spans="1:12" x14ac:dyDescent="0.35">
      <c r="A16" s="2" t="s">
        <v>5</v>
      </c>
      <c r="B16" s="6">
        <f>1500*12</f>
        <v>18000</v>
      </c>
      <c r="C16" s="6"/>
      <c r="D16" s="6"/>
      <c r="E16" s="6"/>
      <c r="F16" s="6"/>
      <c r="J16" s="10"/>
      <c r="K16" s="10"/>
      <c r="L16" s="10"/>
    </row>
    <row r="17" spans="1:12" x14ac:dyDescent="0.35">
      <c r="A17" s="2" t="s">
        <v>6</v>
      </c>
      <c r="B17" s="6">
        <f>600*12</f>
        <v>7200</v>
      </c>
      <c r="C17" s="6"/>
      <c r="D17" s="6"/>
      <c r="E17" s="6"/>
      <c r="F17" s="6"/>
      <c r="J17" s="10"/>
      <c r="K17" s="10"/>
      <c r="L17" s="10"/>
    </row>
    <row r="18" spans="1:12" x14ac:dyDescent="0.35">
      <c r="A18" s="2" t="s">
        <v>12</v>
      </c>
      <c r="B18" s="6">
        <v>1200</v>
      </c>
      <c r="C18" s="6"/>
      <c r="D18" s="6"/>
      <c r="E18" s="6"/>
      <c r="F18" s="6"/>
      <c r="J18" s="10"/>
      <c r="K18" s="10"/>
      <c r="L18" s="10"/>
    </row>
    <row r="19" spans="1:12" x14ac:dyDescent="0.35">
      <c r="A19" s="2" t="s">
        <v>7</v>
      </c>
      <c r="B19" s="6">
        <f>800*12</f>
        <v>9600</v>
      </c>
      <c r="C19" s="6"/>
      <c r="D19" s="6"/>
      <c r="E19" s="6"/>
      <c r="F19" s="6"/>
    </row>
    <row r="20" spans="1:12" x14ac:dyDescent="0.35">
      <c r="A20" s="2" t="s">
        <v>8</v>
      </c>
      <c r="B20" s="6">
        <f>50*12</f>
        <v>600</v>
      </c>
      <c r="C20" s="6"/>
      <c r="D20" s="6"/>
      <c r="E20" s="6"/>
      <c r="F20" s="6"/>
    </row>
    <row r="21" spans="1:12" x14ac:dyDescent="0.35">
      <c r="A21" s="2" t="s">
        <v>16</v>
      </c>
      <c r="B21" s="6">
        <f>300*12</f>
        <v>3600</v>
      </c>
      <c r="C21" s="6"/>
      <c r="D21" s="6"/>
      <c r="E21" s="6"/>
      <c r="F21" s="6"/>
    </row>
    <row r="22" spans="1:12" x14ac:dyDescent="0.35">
      <c r="A22" s="2" t="s">
        <v>9</v>
      </c>
      <c r="B22" s="6">
        <f>500*12</f>
        <v>6000</v>
      </c>
      <c r="C22" s="6"/>
      <c r="D22" s="6"/>
      <c r="E22" s="6"/>
      <c r="F22" s="6"/>
    </row>
    <row r="23" spans="1:12" x14ac:dyDescent="0.35">
      <c r="A23" s="2" t="s">
        <v>30</v>
      </c>
      <c r="B23" s="6">
        <v>10000</v>
      </c>
      <c r="C23" s="6"/>
      <c r="D23" s="6"/>
      <c r="E23" s="6"/>
      <c r="F23" s="6"/>
    </row>
    <row r="24" spans="1:12" x14ac:dyDescent="0.35">
      <c r="A24" s="2" t="s">
        <v>21</v>
      </c>
      <c r="B24" s="6">
        <v>0</v>
      </c>
      <c r="C24" s="6"/>
      <c r="D24" s="6"/>
      <c r="E24" s="6"/>
      <c r="F24" s="6"/>
    </row>
    <row r="25" spans="1:12" x14ac:dyDescent="0.35">
      <c r="A25" s="2" t="s">
        <v>21</v>
      </c>
      <c r="B25" s="6">
        <v>0</v>
      </c>
      <c r="C25" s="6"/>
      <c r="D25" s="6"/>
      <c r="E25" s="6"/>
      <c r="F25" s="6"/>
      <c r="J25" s="10"/>
      <c r="K25" s="10"/>
    </row>
    <row r="26" spans="1:12" x14ac:dyDescent="0.35">
      <c r="A26" s="2" t="s">
        <v>31</v>
      </c>
      <c r="B26" s="6">
        <v>15000</v>
      </c>
      <c r="C26" s="6"/>
      <c r="D26" s="6"/>
      <c r="E26" s="6"/>
      <c r="F26" s="6"/>
      <c r="J26" s="10"/>
      <c r="K26" s="10"/>
      <c r="L26" s="10"/>
    </row>
    <row r="27" spans="1:12" x14ac:dyDescent="0.35">
      <c r="A27" s="2"/>
      <c r="B27" s="6"/>
      <c r="C27" s="6"/>
      <c r="D27" s="6"/>
      <c r="E27" s="6"/>
      <c r="F27" s="6"/>
    </row>
    <row r="28" spans="1:12" x14ac:dyDescent="0.35">
      <c r="A28" s="11" t="s">
        <v>22</v>
      </c>
      <c r="B28" s="13">
        <f>SUM(B16:B27)</f>
        <v>71200</v>
      </c>
      <c r="C28" s="13">
        <f t="shared" ref="C28:F28" si="0">SUM(C16:C27)</f>
        <v>0</v>
      </c>
      <c r="D28" s="13">
        <f t="shared" si="0"/>
        <v>0</v>
      </c>
      <c r="E28" s="13"/>
      <c r="F28" s="13">
        <f t="shared" si="0"/>
        <v>0</v>
      </c>
    </row>
    <row r="29" spans="1:12" x14ac:dyDescent="0.35">
      <c r="A29" s="2"/>
      <c r="B29" s="5"/>
      <c r="C29" s="5"/>
      <c r="D29" s="5"/>
      <c r="E29" s="5"/>
      <c r="F29" s="5"/>
    </row>
    <row r="30" spans="1:12" x14ac:dyDescent="0.35">
      <c r="A30" s="11" t="s">
        <v>4</v>
      </c>
      <c r="B30" s="14"/>
      <c r="C30" s="14"/>
      <c r="D30" s="14"/>
      <c r="E30" s="14"/>
      <c r="F30" s="14"/>
    </row>
    <row r="31" spans="1:12" x14ac:dyDescent="0.35">
      <c r="A31" s="2" t="s">
        <v>23</v>
      </c>
      <c r="B31" s="6">
        <v>15000</v>
      </c>
      <c r="C31" s="6"/>
      <c r="D31" s="6"/>
      <c r="E31" s="6"/>
      <c r="F31" s="6"/>
    </row>
    <row r="32" spans="1:12" x14ac:dyDescent="0.35">
      <c r="A32" s="2" t="s">
        <v>26</v>
      </c>
      <c r="B32" s="6">
        <v>500</v>
      </c>
      <c r="C32" s="6"/>
      <c r="D32" s="6"/>
      <c r="E32" s="6"/>
      <c r="F32" s="6"/>
    </row>
    <row r="33" spans="1:7" x14ac:dyDescent="0.35">
      <c r="A33" s="2" t="s">
        <v>24</v>
      </c>
      <c r="B33" s="6">
        <v>1500</v>
      </c>
      <c r="C33" s="6"/>
      <c r="D33" s="6"/>
      <c r="E33" s="6"/>
      <c r="F33" s="6"/>
    </row>
    <row r="34" spans="1:7" x14ac:dyDescent="0.35">
      <c r="A34" s="2" t="s">
        <v>25</v>
      </c>
      <c r="B34" s="6">
        <v>600</v>
      </c>
      <c r="C34" s="6"/>
      <c r="D34" s="6"/>
      <c r="E34" s="6"/>
      <c r="F34" s="6"/>
    </row>
    <row r="35" spans="1:7" x14ac:dyDescent="0.35">
      <c r="A35" s="2" t="s">
        <v>27</v>
      </c>
      <c r="B35" s="6">
        <v>0</v>
      </c>
      <c r="C35" s="6"/>
      <c r="D35" s="6"/>
      <c r="E35" s="6"/>
      <c r="F35" s="6"/>
    </row>
    <row r="36" spans="1:7" x14ac:dyDescent="0.35">
      <c r="A36" s="2" t="s">
        <v>21</v>
      </c>
      <c r="B36" s="6">
        <v>0</v>
      </c>
      <c r="C36" s="6"/>
      <c r="D36" s="6"/>
      <c r="E36" s="6"/>
      <c r="F36" s="6"/>
    </row>
    <row r="37" spans="1:7" x14ac:dyDescent="0.35">
      <c r="A37" s="3"/>
      <c r="B37" s="7"/>
      <c r="C37" s="7"/>
      <c r="D37" s="7"/>
      <c r="E37" s="7"/>
      <c r="F37" s="7"/>
    </row>
    <row r="38" spans="1:7" x14ac:dyDescent="0.35">
      <c r="A38" s="11" t="s">
        <v>10</v>
      </c>
      <c r="B38" s="13">
        <f>SUM(B31:B37)</f>
        <v>17600</v>
      </c>
      <c r="C38" s="13">
        <f t="shared" ref="C38:F38" si="1">SUM(C31:C36)</f>
        <v>0</v>
      </c>
      <c r="D38" s="13">
        <f t="shared" si="1"/>
        <v>0</v>
      </c>
      <c r="E38" s="13"/>
      <c r="F38" s="13">
        <f t="shared" si="1"/>
        <v>0</v>
      </c>
    </row>
    <row r="39" spans="1:7" x14ac:dyDescent="0.35">
      <c r="A39" s="15"/>
      <c r="B39" s="16"/>
      <c r="C39" s="16"/>
      <c r="D39" s="16"/>
      <c r="E39" s="16"/>
      <c r="F39" s="16"/>
      <c r="G39" s="17"/>
    </row>
    <row r="40" spans="1:7" s="1" customFormat="1" x14ac:dyDescent="0.35">
      <c r="A40" s="11" t="s">
        <v>32</v>
      </c>
      <c r="B40" s="13">
        <f>+B28+B38</f>
        <v>88800</v>
      </c>
      <c r="C40" s="13">
        <f>+C28+C38</f>
        <v>0</v>
      </c>
      <c r="D40" s="13">
        <f>+D28+D38</f>
        <v>0</v>
      </c>
      <c r="E40" s="13"/>
      <c r="F40" s="13">
        <f>+F28+F38</f>
        <v>0</v>
      </c>
    </row>
    <row r="41" spans="1:7" x14ac:dyDescent="0.35">
      <c r="B41" s="8"/>
      <c r="C41" s="8"/>
      <c r="D41" s="8"/>
      <c r="E41" s="8"/>
      <c r="F41" s="9"/>
    </row>
    <row r="42" spans="1:7" x14ac:dyDescent="0.35">
      <c r="A42" s="11" t="s">
        <v>11</v>
      </c>
      <c r="B42" s="18">
        <f>+B13-B40</f>
        <v>-8800</v>
      </c>
      <c r="C42" s="13">
        <f>+C13-C40</f>
        <v>0</v>
      </c>
      <c r="D42" s="13">
        <f>+D13-D40</f>
        <v>0</v>
      </c>
      <c r="E42" s="13"/>
      <c r="F42" s="13">
        <f>+F13-F40</f>
        <v>0</v>
      </c>
    </row>
    <row r="43" spans="1:7" ht="15" thickBot="1" x14ac:dyDescent="0.4"/>
    <row r="44" spans="1:7" x14ac:dyDescent="0.35">
      <c r="A44" s="19" t="s">
        <v>33</v>
      </c>
      <c r="B44" s="20">
        <v>12000</v>
      </c>
      <c r="C44" s="21">
        <f>+C15-C42</f>
        <v>0</v>
      </c>
      <c r="D44" s="21">
        <f>+D15-D42</f>
        <v>0</v>
      </c>
      <c r="E44" s="31"/>
      <c r="F44" s="22">
        <f>+F15-F42</f>
        <v>0</v>
      </c>
    </row>
    <row r="45" spans="1:7" x14ac:dyDescent="0.35">
      <c r="A45" s="23" t="s">
        <v>35</v>
      </c>
      <c r="B45" s="24">
        <f>+B44/B38</f>
        <v>0.68181818181818177</v>
      </c>
      <c r="F45" s="25"/>
    </row>
    <row r="46" spans="1:7" ht="15" thickBot="1" x14ac:dyDescent="0.4">
      <c r="A46" s="26" t="s">
        <v>34</v>
      </c>
      <c r="B46" s="27">
        <f>+B42+B44</f>
        <v>3200</v>
      </c>
      <c r="C46" s="28">
        <f>+C17-C44</f>
        <v>0</v>
      </c>
      <c r="D46" s="28">
        <f>+D17-D44</f>
        <v>0</v>
      </c>
      <c r="E46" s="32"/>
      <c r="F46" s="29">
        <f>+F17-F44</f>
        <v>0</v>
      </c>
    </row>
    <row r="48" spans="1:7" x14ac:dyDescent="0.35">
      <c r="A48" s="30" t="s">
        <v>37</v>
      </c>
    </row>
    <row r="49" spans="1:2" x14ac:dyDescent="0.35">
      <c r="A49" t="s">
        <v>39</v>
      </c>
      <c r="B49">
        <v>0</v>
      </c>
    </row>
    <row r="50" spans="1:2" x14ac:dyDescent="0.35">
      <c r="A50" s="17" t="s">
        <v>38</v>
      </c>
      <c r="B50">
        <v>0</v>
      </c>
    </row>
    <row r="53" spans="1:2" x14ac:dyDescent="0.35">
      <c r="A53" s="33" t="s">
        <v>40</v>
      </c>
      <c r="B53" s="34"/>
    </row>
    <row r="54" spans="1:2" x14ac:dyDescent="0.35">
      <c r="A54" s="34" t="s">
        <v>41</v>
      </c>
      <c r="B54" s="34"/>
    </row>
    <row r="55" spans="1:2" x14ac:dyDescent="0.35">
      <c r="A55" s="34" t="s">
        <v>42</v>
      </c>
      <c r="B55" s="34"/>
    </row>
    <row r="56" spans="1:2" x14ac:dyDescent="0.35">
      <c r="A56" s="34" t="s">
        <v>43</v>
      </c>
      <c r="B56" s="34">
        <f>+B44/(4*12)</f>
        <v>250</v>
      </c>
    </row>
  </sheetData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EFPROCIM</vt:lpstr>
      <vt:lpstr>EFPROCIM!Zone_d_impression</vt:lpstr>
    </vt:vector>
  </TitlesOfParts>
  <Company>Centre Patronal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DRUEY Helena</dc:creator>
  <cp:lastModifiedBy>DRUEY Helena</cp:lastModifiedBy>
  <dcterms:created xsi:type="dcterms:W3CDTF">2025-07-09T04:58:23Z</dcterms:created>
  <dcterms:modified xsi:type="dcterms:W3CDTF">2026-08-28T10:02:06Z</dcterms:modified>
</cp:coreProperties>
</file>